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 firstSheet="1" activeTab="7"/>
  </bookViews>
  <sheets>
    <sheet name="Nabídka pro PZ DI" sheetId="8" r:id="rId1"/>
    <sheet name="Nabídka pro PZ SŽ" sheetId="1" r:id="rId2"/>
    <sheet name="Nabídka pro PZ DÚ" sheetId="3" r:id="rId3"/>
    <sheet name="Nabídka pro PZ CSPSD" sheetId="4" r:id="rId4"/>
    <sheet name="Nabídka pro PZ SFDI" sheetId="5" r:id="rId5"/>
    <sheet name="Nabídka pro PZ ÚPDI" sheetId="7" r:id="rId6"/>
    <sheet name="Nabídka pro PZ SPS" sheetId="6" r:id="rId7"/>
    <sheet name="Souhrn - celková nabídková cena" sheetId="2" r:id="rId8"/>
  </sheets>
  <calcPr calcId="145621"/>
</workbook>
</file>

<file path=xl/calcChain.xml><?xml version="1.0" encoding="utf-8"?>
<calcChain xmlns="http://schemas.openxmlformats.org/spreadsheetml/2006/main">
  <c r="D17" i="1" l="1"/>
  <c r="D15" i="1"/>
  <c r="F15" i="1" s="1"/>
  <c r="E15" i="1" s="1"/>
  <c r="D15" i="8"/>
  <c r="D16" i="8" s="1"/>
  <c r="F15" i="8" l="1"/>
  <c r="E15" i="8" s="1"/>
  <c r="E16" i="2" l="1"/>
  <c r="G16" i="2" s="1"/>
  <c r="F16" i="2" s="1"/>
  <c r="E15" i="2"/>
  <c r="G15" i="2" s="1"/>
  <c r="F15" i="2" s="1"/>
  <c r="E25" i="2" l="1"/>
  <c r="G25" i="2" s="1"/>
  <c r="F25" i="2" s="1"/>
  <c r="E23" i="2"/>
  <c r="G23" i="2" s="1"/>
  <c r="F23" i="2" s="1"/>
  <c r="E22" i="2"/>
  <c r="G22" i="2" s="1"/>
  <c r="F22" i="2" s="1"/>
  <c r="D15" i="7"/>
  <c r="F15" i="7" s="1"/>
  <c r="E15" i="7" s="1"/>
  <c r="D16" i="7"/>
  <c r="F16" i="7" s="1"/>
  <c r="E16" i="7" s="1"/>
  <c r="D17" i="5"/>
  <c r="F17" i="5" s="1"/>
  <c r="E17" i="5" s="1"/>
  <c r="D17" i="7" l="1"/>
  <c r="D16" i="6"/>
  <c r="F16" i="6" s="1"/>
  <c r="E16" i="6" s="1"/>
  <c r="E27" i="2"/>
  <c r="G27" i="2" s="1"/>
  <c r="F27" i="2" s="1"/>
  <c r="E26" i="2"/>
  <c r="G26" i="2" s="1"/>
  <c r="F26" i="2" s="1"/>
  <c r="E24" i="2"/>
  <c r="G24" i="2" s="1"/>
  <c r="F24" i="2" s="1"/>
  <c r="E21" i="2"/>
  <c r="G21" i="2" s="1"/>
  <c r="F21" i="2" s="1"/>
  <c r="E20" i="2"/>
  <c r="G20" i="2" s="1"/>
  <c r="F20" i="2" s="1"/>
  <c r="E19" i="2"/>
  <c r="G19" i="2" s="1"/>
  <c r="F19" i="2" s="1"/>
  <c r="D15" i="6" l="1"/>
  <c r="D17" i="6" s="1"/>
  <c r="D18" i="5"/>
  <c r="F18" i="5" s="1"/>
  <c r="E18" i="5" s="1"/>
  <c r="D16" i="5"/>
  <c r="F16" i="5" s="1"/>
  <c r="E16" i="5" s="1"/>
  <c r="D15" i="5"/>
  <c r="D15" i="4"/>
  <c r="F15" i="4" s="1"/>
  <c r="E15" i="4" s="1"/>
  <c r="D16" i="3"/>
  <c r="F16" i="3" s="1"/>
  <c r="E16" i="3" s="1"/>
  <c r="D15" i="3"/>
  <c r="D17" i="3" s="1"/>
  <c r="D19" i="5" l="1"/>
  <c r="F15" i="6"/>
  <c r="E15" i="6" s="1"/>
  <c r="D16" i="4"/>
  <c r="F15" i="5"/>
  <c r="E15" i="5" s="1"/>
  <c r="F15" i="3"/>
  <c r="E15" i="3" s="1"/>
  <c r="D28" i="2"/>
  <c r="E18" i="2"/>
  <c r="G18" i="2" s="1"/>
  <c r="F18" i="2" s="1"/>
  <c r="E17" i="2"/>
  <c r="G17" i="2" s="1"/>
  <c r="F17" i="2" s="1"/>
  <c r="E14" i="2"/>
  <c r="G14" i="2" s="1"/>
  <c r="F14" i="2" s="1"/>
  <c r="D16" i="1"/>
  <c r="F16" i="1" s="1"/>
  <c r="E16" i="1" s="1"/>
</calcChain>
</file>

<file path=xl/sharedStrings.xml><?xml version="1.0" encoding="utf-8"?>
<sst xmlns="http://schemas.openxmlformats.org/spreadsheetml/2006/main" count="179" uniqueCount="36">
  <si>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</si>
  <si>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</si>
  <si>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</si>
  <si>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</si>
  <si>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</si>
  <si>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</si>
  <si>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</si>
  <si>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</si>
  <si>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</si>
  <si>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</si>
  <si>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</si>
  <si>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</si>
  <si>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Tabulka s požadovaným a naceněným zbožím bude pro daného pověřujícího zadavatele uvedena v samostatné záložce. Po vyhodnocení kola DNS bude tabulka v samostatném souboru předána spolu s KS a jejími dalšími přílohami k podpisu příslušnému pověřujícímu zadavateli.</t>
  </si>
  <si>
    <t>Předmět plnění dle specifikace</t>
  </si>
  <si>
    <t>doplní dodavatel</t>
  </si>
  <si>
    <t>Cenová nabídka pro pověřujícího zadavatele - Drážní úřad</t>
  </si>
  <si>
    <t>Cenová nabídka pro pověřujícího zadavatele - Centrum služeb pro silniční dopravu</t>
  </si>
  <si>
    <t>Cenová nabídka pro pověřujícího zadavatele - Státní fond dopravní infrastruktury</t>
  </si>
  <si>
    <t>Cenová nabídka pro pověřujícího zadavatele - Česká republika - Státní plavební správa</t>
  </si>
  <si>
    <t>Drážní úřad</t>
  </si>
  <si>
    <t>Centrum služeb pro silniční dopravu</t>
  </si>
  <si>
    <t>Česká republika - Státní plavební správa</t>
  </si>
  <si>
    <t>Státní fond dopravní infrastruktury</t>
  </si>
  <si>
    <t>Požadované množství v ks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</si>
  <si>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- 2. kolo"</t>
    </r>
  </si>
  <si>
    <t>PC 01</t>
  </si>
  <si>
    <t>Cenová nabídka pro pověřujícího zadavatele - Česká republika - Drážní inspekce</t>
  </si>
  <si>
    <t>M 02</t>
  </si>
  <si>
    <t>M 01</t>
  </si>
  <si>
    <t>PC 02</t>
  </si>
  <si>
    <t>Cenová nabídka pro pověřujícího zadavatele - Česká republika - Úřad pro přístup k dopravní infrastruktuře</t>
  </si>
  <si>
    <t>Celková nabídková cena - Dynamický nákupní systém na dodávky komodit IT pro resort MD ČR - 2. kolo</t>
  </si>
  <si>
    <t>Česká republika - Drážní inspekce</t>
  </si>
  <si>
    <t>Úřad pro přístup k dopravní infrastruktuře</t>
  </si>
  <si>
    <t>Správa železnic, s.o.</t>
  </si>
  <si>
    <t>Cenová nabídka pověřujícího zadavatele - Správa železnic, s.o.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</si>
</sst>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164" fontId="8" fillId="3" borderId="4" xfId="0" applyNumberFormat="1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0" fontId="5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0" fillId="0" borderId="0" xfId="0" applyFont="1" applyAlignment="1">
      <alignment horizontal="center"/>
    </xf>
    <xf numFmtId="0" fontId="1" fillId="0" borderId="9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164" fontId="8" fillId="3" borderId="11" xfId="0" applyNumberFormat="1" applyFont="1" applyFill="1" applyBorder="1" applyAlignment="1">
      <alignment horizontal="center"/>
    </xf>
    <xf numFmtId="164" fontId="8" fillId="0" borderId="11" xfId="0" applyNumberFormat="1" applyFont="1" applyFill="1" applyBorder="1" applyAlignment="1">
      <alignment horizontal="center"/>
    </xf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  <xf numFmtId="0" fontId="6" fillId="0" borderId="10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B31" sqref="B31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6" t="s">
        <v>11</v>
      </c>
      <c r="F1" s="46"/>
    </row>
    <row r="2" spans="1:7" x14ac:dyDescent="0.25">
      <c r="A2" s="1"/>
      <c r="B2" s="1"/>
      <c r="C2" s="1"/>
    </row>
    <row r="3" spans="1:7" x14ac:dyDescent="0.25">
      <c r="A3" s="47" t="s">
        <v>26</v>
      </c>
      <c r="B3" s="47"/>
      <c r="C3" s="47"/>
      <c r="D3" s="47"/>
      <c r="E3" s="47"/>
      <c r="F3" s="47"/>
      <c r="G3" s="27"/>
    </row>
    <row r="4" spans="1:7" x14ac:dyDescent="0.25">
      <c r="A4" s="36"/>
      <c r="B4" s="36"/>
      <c r="C4" s="36"/>
      <c r="D4" s="36"/>
      <c r="E4" s="36"/>
      <c r="F4" s="36"/>
      <c r="G4" s="36"/>
    </row>
    <row r="5" spans="1:7" x14ac:dyDescent="0.25">
      <c r="A5" s="19" t="s">
        <v>24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0" t="s">
        <v>7</v>
      </c>
      <c r="B7" s="8"/>
      <c r="C7" s="7"/>
    </row>
    <row r="8" spans="1:7" x14ac:dyDescent="0.25">
      <c r="A8" s="21" t="s">
        <v>8</v>
      </c>
      <c r="B8" s="48" t="s">
        <v>14</v>
      </c>
      <c r="C8" s="49"/>
      <c r="D8" s="49"/>
      <c r="E8" s="49"/>
      <c r="F8" s="49"/>
      <c r="G8" s="23"/>
    </row>
    <row r="9" spans="1:7" x14ac:dyDescent="0.25">
      <c r="A9" s="21" t="s">
        <v>9</v>
      </c>
      <c r="B9" s="48" t="s">
        <v>14</v>
      </c>
      <c r="C9" s="49"/>
      <c r="D9" s="49"/>
      <c r="E9" s="49"/>
      <c r="F9" s="49"/>
      <c r="G9" s="23"/>
    </row>
    <row r="10" spans="1:7" x14ac:dyDescent="0.25">
      <c r="A10" s="21" t="s">
        <v>10</v>
      </c>
      <c r="B10" s="48" t="s">
        <v>14</v>
      </c>
      <c r="C10" s="49"/>
      <c r="D10" s="49"/>
      <c r="E10" s="49"/>
      <c r="F10" s="49"/>
      <c r="G10" s="23"/>
    </row>
    <row r="11" spans="1:7" x14ac:dyDescent="0.25">
      <c r="A11" s="21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" t="s">
        <v>13</v>
      </c>
      <c r="B14" s="3" t="s">
        <v>23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25</v>
      </c>
      <c r="B15" s="9">
        <v>2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  <row r="21" spans="1:6" ht="15" customHeight="1" x14ac:dyDescent="0.25">
      <c r="A21" s="50" t="s">
        <v>12</v>
      </c>
      <c r="B21" s="50"/>
      <c r="C21" s="50"/>
      <c r="D21" s="50"/>
      <c r="E21" s="50"/>
      <c r="F21" s="50"/>
    </row>
    <row r="22" spans="1:6" ht="32.25" customHeight="1" x14ac:dyDescent="0.25">
      <c r="A22" s="50"/>
      <c r="B22" s="50"/>
      <c r="C22" s="50"/>
      <c r="D22" s="50"/>
      <c r="E22" s="50"/>
      <c r="F22" s="50"/>
    </row>
  </sheetData>
  <protectedRanges>
    <protectedRange password="8A6C" sqref="B8:G11" name="Oblast1" securityDescriptor="O:WDG:WDD:(A;;CC;;;WD)"/>
  </protectedRanges>
  <mergeCells count="6">
    <mergeCell ref="A21:F22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A4" sqref="A4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6" t="s">
        <v>11</v>
      </c>
      <c r="F1" s="46"/>
    </row>
    <row r="2" spans="1:7" x14ac:dyDescent="0.25">
      <c r="A2" s="1"/>
      <c r="B2" s="1"/>
      <c r="C2" s="1"/>
    </row>
    <row r="3" spans="1:7" x14ac:dyDescent="0.25">
      <c r="A3" s="47" t="s">
        <v>35</v>
      </c>
      <c r="B3" s="47"/>
      <c r="C3" s="47"/>
      <c r="D3" s="47"/>
      <c r="E3" s="47"/>
      <c r="F3" s="47"/>
      <c r="G3" s="27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19" t="s">
        <v>24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0" t="s">
        <v>7</v>
      </c>
      <c r="B7" s="8"/>
      <c r="C7" s="7"/>
    </row>
    <row r="8" spans="1:7" x14ac:dyDescent="0.25">
      <c r="A8" s="21" t="s">
        <v>8</v>
      </c>
      <c r="B8" s="48" t="s">
        <v>14</v>
      </c>
      <c r="C8" s="49"/>
      <c r="D8" s="49"/>
      <c r="E8" s="49"/>
      <c r="F8" s="49"/>
      <c r="G8" s="23"/>
    </row>
    <row r="9" spans="1:7" x14ac:dyDescent="0.25">
      <c r="A9" s="21" t="s">
        <v>9</v>
      </c>
      <c r="B9" s="48" t="s">
        <v>14</v>
      </c>
      <c r="C9" s="49"/>
      <c r="D9" s="49"/>
      <c r="E9" s="49"/>
      <c r="F9" s="49"/>
      <c r="G9" s="23"/>
    </row>
    <row r="10" spans="1:7" x14ac:dyDescent="0.25">
      <c r="A10" s="21" t="s">
        <v>10</v>
      </c>
      <c r="B10" s="48" t="s">
        <v>14</v>
      </c>
      <c r="C10" s="49"/>
      <c r="D10" s="49"/>
      <c r="E10" s="49"/>
      <c r="F10" s="49"/>
      <c r="G10" s="23"/>
    </row>
    <row r="11" spans="1:7" x14ac:dyDescent="0.25">
      <c r="A11" s="21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" t="s">
        <v>13</v>
      </c>
      <c r="B14" s="3" t="s">
        <v>23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23.25" customHeight="1" x14ac:dyDescent="0.25">
      <c r="A15" s="34" t="s">
        <v>25</v>
      </c>
      <c r="B15" s="9">
        <v>150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34" t="s">
        <v>28</v>
      </c>
      <c r="B16" s="9">
        <v>100</v>
      </c>
      <c r="C16" s="10">
        <v>0</v>
      </c>
      <c r="D16" s="11">
        <f>B16*C16</f>
        <v>0</v>
      </c>
      <c r="E16" s="11">
        <f>F16-D16</f>
        <v>0</v>
      </c>
      <c r="F16" s="11">
        <f>D16*1.21</f>
        <v>0</v>
      </c>
    </row>
    <row r="17" spans="1:6" ht="31.5" customHeight="1" x14ac:dyDescent="0.25">
      <c r="A17" s="1"/>
      <c r="B17" s="1"/>
      <c r="C17" s="4" t="s">
        <v>2</v>
      </c>
      <c r="D17" s="12">
        <f>SUM(D15:D16)</f>
        <v>0</v>
      </c>
      <c r="E17" s="1"/>
      <c r="F17" s="1"/>
    </row>
    <row r="22" spans="1:6" ht="15" customHeight="1" x14ac:dyDescent="0.25">
      <c r="A22" s="50" t="s">
        <v>12</v>
      </c>
      <c r="B22" s="50"/>
      <c r="C22" s="50"/>
      <c r="D22" s="50"/>
      <c r="E22" s="50"/>
      <c r="F22" s="50"/>
    </row>
    <row r="23" spans="1:6" ht="32.25" customHeight="1" x14ac:dyDescent="0.25">
      <c r="A23" s="50"/>
      <c r="B23" s="50"/>
      <c r="C23" s="50"/>
      <c r="D23" s="50"/>
      <c r="E23" s="50"/>
      <c r="F23" s="50"/>
    </row>
  </sheetData>
  <protectedRanges>
    <protectedRange password="8A6C" sqref="B8:G11" name="Oblast1" securityDescriptor="O:WDG:WDD:(A;;CC;;;WD)"/>
  </protectedRanges>
  <mergeCells count="6">
    <mergeCell ref="A22:F23"/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33" sqref="B33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6" t="s">
        <v>11</v>
      </c>
      <c r="F1" s="46"/>
    </row>
    <row r="2" spans="1:7" x14ac:dyDescent="0.25">
      <c r="A2" s="1"/>
      <c r="B2" s="1"/>
      <c r="C2" s="1"/>
    </row>
    <row r="3" spans="1:7" x14ac:dyDescent="0.25">
      <c r="A3" s="47" t="s">
        <v>15</v>
      </c>
      <c r="B3" s="47"/>
      <c r="C3" s="47"/>
      <c r="D3" s="47"/>
      <c r="E3" s="47"/>
      <c r="F3" s="47"/>
      <c r="G3" s="27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19" t="s">
        <v>24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0" t="s">
        <v>7</v>
      </c>
      <c r="B7" s="8"/>
      <c r="C7" s="7"/>
    </row>
    <row r="8" spans="1:7" x14ac:dyDescent="0.25">
      <c r="A8" s="21" t="s">
        <v>8</v>
      </c>
      <c r="B8" s="48" t="s">
        <v>14</v>
      </c>
      <c r="C8" s="49"/>
      <c r="D8" s="49"/>
      <c r="E8" s="49"/>
      <c r="F8" s="49"/>
      <c r="G8" s="23"/>
    </row>
    <row r="9" spans="1:7" x14ac:dyDescent="0.25">
      <c r="A9" s="21" t="s">
        <v>9</v>
      </c>
      <c r="B9" s="48" t="s">
        <v>14</v>
      </c>
      <c r="C9" s="49"/>
      <c r="D9" s="49"/>
      <c r="E9" s="49"/>
      <c r="F9" s="49"/>
      <c r="G9" s="23"/>
    </row>
    <row r="10" spans="1:7" x14ac:dyDescent="0.25">
      <c r="A10" s="21" t="s">
        <v>10</v>
      </c>
      <c r="B10" s="48" t="s">
        <v>14</v>
      </c>
      <c r="C10" s="49"/>
      <c r="D10" s="49"/>
      <c r="E10" s="49"/>
      <c r="F10" s="49"/>
      <c r="G10" s="23"/>
    </row>
    <row r="11" spans="1:7" x14ac:dyDescent="0.25">
      <c r="A11" s="21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13</v>
      </c>
      <c r="B14" s="33" t="s">
        <v>23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25</v>
      </c>
      <c r="B15" s="9">
        <v>20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26.25" customHeight="1" x14ac:dyDescent="0.25">
      <c r="A16" s="34" t="s">
        <v>27</v>
      </c>
      <c r="B16" s="9">
        <v>20</v>
      </c>
      <c r="C16" s="10">
        <v>0</v>
      </c>
      <c r="D16" s="11">
        <f t="shared" ref="D16" si="0">B16*C16</f>
        <v>0</v>
      </c>
      <c r="E16" s="11">
        <f t="shared" ref="E16" si="1">F16-D16</f>
        <v>0</v>
      </c>
      <c r="F16" s="11">
        <f t="shared" ref="F16" si="2">D16*1.21</f>
        <v>0</v>
      </c>
    </row>
    <row r="17" spans="1:6" ht="31.5" customHeight="1" x14ac:dyDescent="0.25">
      <c r="A17" s="1"/>
      <c r="B17" s="1"/>
      <c r="C17" s="4" t="s">
        <v>2</v>
      </c>
      <c r="D17" s="12">
        <f>SUM(D15:D16)</f>
        <v>0</v>
      </c>
      <c r="E17" s="1"/>
      <c r="F17" s="1"/>
    </row>
    <row r="22" spans="1:6" ht="15" customHeight="1" x14ac:dyDescent="0.25">
      <c r="A22" s="50" t="s">
        <v>12</v>
      </c>
      <c r="B22" s="50"/>
      <c r="C22" s="50"/>
      <c r="D22" s="50"/>
      <c r="E22" s="50"/>
      <c r="F22" s="50"/>
    </row>
    <row r="23" spans="1:6" ht="32.25" customHeight="1" x14ac:dyDescent="0.25">
      <c r="A23" s="50"/>
      <c r="B23" s="50"/>
      <c r="C23" s="50"/>
      <c r="D23" s="50"/>
      <c r="E23" s="50"/>
      <c r="F23" s="50"/>
    </row>
  </sheetData>
  <protectedRanges>
    <protectedRange password="8A6C" sqref="B8:G11" name="Oblast1" securityDescriptor="O:WDG:WDD:(A;;CC;;;WD)"/>
  </protectedRanges>
  <mergeCells count="6">
    <mergeCell ref="A22:F23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B16" sqref="B1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6" t="s">
        <v>11</v>
      </c>
      <c r="F1" s="46"/>
    </row>
    <row r="2" spans="1:7" x14ac:dyDescent="0.25">
      <c r="A2" s="1"/>
      <c r="B2" s="1"/>
      <c r="C2" s="1"/>
    </row>
    <row r="3" spans="1:7" x14ac:dyDescent="0.25">
      <c r="A3" s="47" t="s">
        <v>16</v>
      </c>
      <c r="B3" s="47"/>
      <c r="C3" s="47"/>
      <c r="D3" s="47"/>
      <c r="E3" s="47"/>
      <c r="F3" s="47"/>
      <c r="G3" s="27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19" t="s">
        <v>24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0" t="s">
        <v>7</v>
      </c>
      <c r="B7" s="8"/>
      <c r="C7" s="7"/>
    </row>
    <row r="8" spans="1:7" x14ac:dyDescent="0.25">
      <c r="A8" s="21" t="s">
        <v>8</v>
      </c>
      <c r="B8" s="48" t="s">
        <v>14</v>
      </c>
      <c r="C8" s="49"/>
      <c r="D8" s="49"/>
      <c r="E8" s="49"/>
      <c r="F8" s="49"/>
      <c r="G8" s="23"/>
    </row>
    <row r="9" spans="1:7" x14ac:dyDescent="0.25">
      <c r="A9" s="21" t="s">
        <v>9</v>
      </c>
      <c r="B9" s="48" t="s">
        <v>14</v>
      </c>
      <c r="C9" s="49"/>
      <c r="D9" s="49"/>
      <c r="E9" s="49"/>
      <c r="F9" s="49"/>
      <c r="G9" s="23"/>
    </row>
    <row r="10" spans="1:7" x14ac:dyDescent="0.25">
      <c r="A10" s="21" t="s">
        <v>10</v>
      </c>
      <c r="B10" s="48" t="s">
        <v>14</v>
      </c>
      <c r="C10" s="49"/>
      <c r="D10" s="49"/>
      <c r="E10" s="49"/>
      <c r="F10" s="49"/>
      <c r="G10" s="23"/>
    </row>
    <row r="11" spans="1:7" x14ac:dyDescent="0.25">
      <c r="A11" s="21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13</v>
      </c>
      <c r="B14" s="33" t="s">
        <v>23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28</v>
      </c>
      <c r="B15" s="9">
        <v>1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  <row r="21" spans="1:6" ht="15" customHeight="1" x14ac:dyDescent="0.25">
      <c r="A21" s="50" t="s">
        <v>12</v>
      </c>
      <c r="B21" s="50"/>
      <c r="C21" s="50"/>
      <c r="D21" s="50"/>
      <c r="E21" s="50"/>
      <c r="F21" s="50"/>
    </row>
    <row r="22" spans="1:6" ht="32.25" customHeight="1" x14ac:dyDescent="0.25">
      <c r="A22" s="50"/>
      <c r="B22" s="50"/>
      <c r="C22" s="50"/>
      <c r="D22" s="50"/>
      <c r="E22" s="50"/>
      <c r="F22" s="50"/>
    </row>
  </sheetData>
  <protectedRanges>
    <protectedRange password="8A6C" sqref="B8:G11" name="Oblast1" securityDescriptor="O:WDG:WDD:(A;;CC;;;WD)"/>
  </protectedRanges>
  <mergeCells count="6">
    <mergeCell ref="A21:F22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workbookViewId="0">
      <selection activeCell="B19" sqref="B19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6" t="s">
        <v>11</v>
      </c>
      <c r="F1" s="46"/>
    </row>
    <row r="2" spans="1:7" x14ac:dyDescent="0.25">
      <c r="A2" s="1"/>
      <c r="B2" s="1"/>
      <c r="C2" s="1"/>
    </row>
    <row r="3" spans="1:7" x14ac:dyDescent="0.25">
      <c r="A3" s="47" t="s">
        <v>17</v>
      </c>
      <c r="B3" s="47"/>
      <c r="C3" s="47"/>
      <c r="D3" s="47"/>
      <c r="E3" s="47"/>
      <c r="F3" s="47"/>
      <c r="G3" s="27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19" t="s">
        <v>24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0" t="s">
        <v>7</v>
      </c>
      <c r="B7" s="8"/>
      <c r="C7" s="7"/>
    </row>
    <row r="8" spans="1:7" x14ac:dyDescent="0.25">
      <c r="A8" s="21" t="s">
        <v>8</v>
      </c>
      <c r="B8" s="48" t="s">
        <v>14</v>
      </c>
      <c r="C8" s="49"/>
      <c r="D8" s="49"/>
      <c r="E8" s="49"/>
      <c r="F8" s="49"/>
      <c r="G8" s="23"/>
    </row>
    <row r="9" spans="1:7" x14ac:dyDescent="0.25">
      <c r="A9" s="21" t="s">
        <v>9</v>
      </c>
      <c r="B9" s="48" t="s">
        <v>14</v>
      </c>
      <c r="C9" s="49"/>
      <c r="D9" s="49"/>
      <c r="E9" s="49"/>
      <c r="F9" s="49"/>
      <c r="G9" s="23"/>
    </row>
    <row r="10" spans="1:7" x14ac:dyDescent="0.25">
      <c r="A10" s="21" t="s">
        <v>10</v>
      </c>
      <c r="B10" s="48" t="s">
        <v>14</v>
      </c>
      <c r="C10" s="49"/>
      <c r="D10" s="49"/>
      <c r="E10" s="49"/>
      <c r="F10" s="49"/>
      <c r="G10" s="23"/>
    </row>
    <row r="11" spans="1:7" x14ac:dyDescent="0.25">
      <c r="A11" s="21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13</v>
      </c>
      <c r="B14" s="33" t="s">
        <v>23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25</v>
      </c>
      <c r="B15" s="9">
        <v>2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26.25" customHeight="1" x14ac:dyDescent="0.25">
      <c r="A16" s="34" t="s">
        <v>29</v>
      </c>
      <c r="B16" s="9">
        <v>57</v>
      </c>
      <c r="C16" s="10">
        <v>0</v>
      </c>
      <c r="D16" s="11">
        <f t="shared" ref="D16:D18" si="0">B16*C16</f>
        <v>0</v>
      </c>
      <c r="E16" s="11">
        <f t="shared" ref="E16:E18" si="1">F16-D16</f>
        <v>0</v>
      </c>
      <c r="F16" s="11">
        <f t="shared" ref="F16:F18" si="2">D16*1.21</f>
        <v>0</v>
      </c>
    </row>
    <row r="17" spans="1:6" ht="26.25" customHeight="1" x14ac:dyDescent="0.25">
      <c r="A17" s="34" t="s">
        <v>28</v>
      </c>
      <c r="B17" s="9">
        <v>114</v>
      </c>
      <c r="C17" s="10">
        <v>0</v>
      </c>
      <c r="D17" s="11">
        <f t="shared" ref="D17" si="3">B17*C17</f>
        <v>0</v>
      </c>
      <c r="E17" s="11">
        <f t="shared" ref="E17" si="4">F17-D17</f>
        <v>0</v>
      </c>
      <c r="F17" s="11">
        <f t="shared" ref="F17" si="5">D17*1.21</f>
        <v>0</v>
      </c>
    </row>
    <row r="18" spans="1:6" ht="24" customHeight="1" x14ac:dyDescent="0.25">
      <c r="A18" s="34" t="s">
        <v>27</v>
      </c>
      <c r="B18" s="9">
        <v>2</v>
      </c>
      <c r="C18" s="10">
        <v>0</v>
      </c>
      <c r="D18" s="11">
        <f t="shared" si="0"/>
        <v>0</v>
      </c>
      <c r="E18" s="11">
        <f t="shared" si="1"/>
        <v>0</v>
      </c>
      <c r="F18" s="11">
        <f t="shared" si="2"/>
        <v>0</v>
      </c>
    </row>
    <row r="19" spans="1:6" ht="31.5" customHeight="1" x14ac:dyDescent="0.25">
      <c r="A19" s="1"/>
      <c r="B19" s="1"/>
      <c r="C19" s="4" t="s">
        <v>2</v>
      </c>
      <c r="D19" s="12">
        <f>SUM(D15:D18)</f>
        <v>0</v>
      </c>
      <c r="E19" s="1"/>
      <c r="F19" s="1"/>
    </row>
    <row r="24" spans="1:6" ht="15" customHeight="1" x14ac:dyDescent="0.25">
      <c r="A24" s="50" t="s">
        <v>12</v>
      </c>
      <c r="B24" s="50"/>
      <c r="C24" s="50"/>
      <c r="D24" s="50"/>
      <c r="E24" s="50"/>
      <c r="F24" s="50"/>
    </row>
    <row r="25" spans="1:6" ht="32.25" customHeight="1" x14ac:dyDescent="0.25">
      <c r="A25" s="50"/>
      <c r="B25" s="50"/>
      <c r="C25" s="50"/>
      <c r="D25" s="50"/>
      <c r="E25" s="50"/>
      <c r="F25" s="50"/>
    </row>
  </sheetData>
  <protectedRanges>
    <protectedRange password="8A6C" sqref="B8:G11" name="Oblast1" securityDescriptor="O:WDG:WDD:(A;;CC;;;WD)"/>
  </protectedRanges>
  <mergeCells count="6">
    <mergeCell ref="A24:F25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17" sqref="B17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6" t="s">
        <v>11</v>
      </c>
      <c r="F1" s="46"/>
    </row>
    <row r="2" spans="1:7" x14ac:dyDescent="0.25">
      <c r="A2" s="1"/>
      <c r="B2" s="1"/>
      <c r="C2" s="1"/>
    </row>
    <row r="3" spans="1:7" x14ac:dyDescent="0.25">
      <c r="A3" s="47" t="s">
        <v>30</v>
      </c>
      <c r="B3" s="47"/>
      <c r="C3" s="47"/>
      <c r="D3" s="47"/>
      <c r="E3" s="47"/>
      <c r="F3" s="47"/>
      <c r="G3" s="27"/>
    </row>
    <row r="4" spans="1:7" x14ac:dyDescent="0.25">
      <c r="A4" s="35"/>
      <c r="B4" s="35"/>
      <c r="C4" s="35"/>
      <c r="D4" s="35"/>
      <c r="E4" s="35"/>
      <c r="F4" s="35"/>
      <c r="G4" s="35"/>
    </row>
    <row r="5" spans="1:7" x14ac:dyDescent="0.25">
      <c r="A5" s="19" t="s">
        <v>24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0" t="s">
        <v>7</v>
      </c>
      <c r="B7" s="8"/>
      <c r="C7" s="7"/>
    </row>
    <row r="8" spans="1:7" x14ac:dyDescent="0.25">
      <c r="A8" s="21" t="s">
        <v>8</v>
      </c>
      <c r="B8" s="48" t="s">
        <v>14</v>
      </c>
      <c r="C8" s="49"/>
      <c r="D8" s="49"/>
      <c r="E8" s="49"/>
      <c r="F8" s="49"/>
      <c r="G8" s="23"/>
    </row>
    <row r="9" spans="1:7" x14ac:dyDescent="0.25">
      <c r="A9" s="21" t="s">
        <v>9</v>
      </c>
      <c r="B9" s="48" t="s">
        <v>14</v>
      </c>
      <c r="C9" s="49"/>
      <c r="D9" s="49"/>
      <c r="E9" s="49"/>
      <c r="F9" s="49"/>
      <c r="G9" s="23"/>
    </row>
    <row r="10" spans="1:7" x14ac:dyDescent="0.25">
      <c r="A10" s="21" t="s">
        <v>10</v>
      </c>
      <c r="B10" s="48" t="s">
        <v>14</v>
      </c>
      <c r="C10" s="49"/>
      <c r="D10" s="49"/>
      <c r="E10" s="49"/>
      <c r="F10" s="49"/>
      <c r="G10" s="23"/>
    </row>
    <row r="11" spans="1:7" x14ac:dyDescent="0.25">
      <c r="A11" s="21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" t="s">
        <v>13</v>
      </c>
      <c r="B14" s="3" t="s">
        <v>23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0.75" customHeight="1" x14ac:dyDescent="0.25">
      <c r="A15" s="34" t="s">
        <v>29</v>
      </c>
      <c r="B15" s="9">
        <v>2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34" t="s">
        <v>28</v>
      </c>
      <c r="B16" s="9">
        <v>2</v>
      </c>
      <c r="C16" s="10">
        <v>0</v>
      </c>
      <c r="D16" s="11">
        <f>B16*C16</f>
        <v>0</v>
      </c>
      <c r="E16" s="11">
        <f>F16-D16</f>
        <v>0</v>
      </c>
      <c r="F16" s="11">
        <f>D16*1.21</f>
        <v>0</v>
      </c>
    </row>
    <row r="17" spans="1:6" ht="31.5" customHeight="1" x14ac:dyDescent="0.25">
      <c r="A17" s="1"/>
      <c r="B17" s="1"/>
      <c r="C17" s="4" t="s">
        <v>2</v>
      </c>
      <c r="D17" s="12">
        <f>SUM(D16:D16)</f>
        <v>0</v>
      </c>
      <c r="E17" s="1"/>
      <c r="F17" s="1"/>
    </row>
    <row r="22" spans="1:6" ht="15" customHeight="1" x14ac:dyDescent="0.25">
      <c r="A22" s="50" t="s">
        <v>12</v>
      </c>
      <c r="B22" s="50"/>
      <c r="C22" s="50"/>
      <c r="D22" s="50"/>
      <c r="E22" s="50"/>
      <c r="F22" s="50"/>
    </row>
    <row r="23" spans="1:6" ht="32.25" customHeight="1" x14ac:dyDescent="0.25">
      <c r="A23" s="50"/>
      <c r="B23" s="50"/>
      <c r="C23" s="50"/>
      <c r="D23" s="50"/>
      <c r="E23" s="50"/>
      <c r="F23" s="50"/>
    </row>
  </sheetData>
  <protectedRanges>
    <protectedRange password="8A6C" sqref="B8:G11" name="Oblast1" securityDescriptor="O:WDG:WDD:(A;;CC;;;WD)"/>
  </protectedRanges>
  <mergeCells count="6">
    <mergeCell ref="A22:F23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workbookViewId="0">
      <selection activeCell="B17" sqref="B17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46" t="s">
        <v>11</v>
      </c>
      <c r="F1" s="46"/>
    </row>
    <row r="2" spans="1:7" x14ac:dyDescent="0.25">
      <c r="A2" s="1"/>
      <c r="B2" s="1"/>
      <c r="C2" s="1"/>
    </row>
    <row r="3" spans="1:7" x14ac:dyDescent="0.25">
      <c r="A3" s="47" t="s">
        <v>18</v>
      </c>
      <c r="B3" s="47"/>
      <c r="C3" s="47"/>
      <c r="D3" s="47"/>
      <c r="E3" s="47"/>
      <c r="F3" s="47"/>
      <c r="G3" s="27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19" t="s">
        <v>24</v>
      </c>
      <c r="B5" s="1"/>
      <c r="C5" s="1"/>
    </row>
    <row r="6" spans="1:7" x14ac:dyDescent="0.25">
      <c r="A6" s="8"/>
      <c r="B6" s="8"/>
      <c r="C6" s="7"/>
    </row>
    <row r="7" spans="1:7" x14ac:dyDescent="0.25">
      <c r="A7" s="20" t="s">
        <v>7</v>
      </c>
      <c r="B7" s="8"/>
      <c r="C7" s="7"/>
    </row>
    <row r="8" spans="1:7" x14ac:dyDescent="0.25">
      <c r="A8" s="21" t="s">
        <v>8</v>
      </c>
      <c r="B8" s="48" t="s">
        <v>14</v>
      </c>
      <c r="C8" s="49"/>
      <c r="D8" s="49"/>
      <c r="E8" s="49"/>
      <c r="F8" s="49"/>
      <c r="G8" s="23"/>
    </row>
    <row r="9" spans="1:7" x14ac:dyDescent="0.25">
      <c r="A9" s="21" t="s">
        <v>9</v>
      </c>
      <c r="B9" s="48" t="s">
        <v>14</v>
      </c>
      <c r="C9" s="49"/>
      <c r="D9" s="49"/>
      <c r="E9" s="49"/>
      <c r="F9" s="49"/>
      <c r="G9" s="23"/>
    </row>
    <row r="10" spans="1:7" x14ac:dyDescent="0.25">
      <c r="A10" s="21" t="s">
        <v>10</v>
      </c>
      <c r="B10" s="48" t="s">
        <v>14</v>
      </c>
      <c r="C10" s="49"/>
      <c r="D10" s="49"/>
      <c r="E10" s="49"/>
      <c r="F10" s="49"/>
      <c r="G10" s="23"/>
    </row>
    <row r="11" spans="1:7" x14ac:dyDescent="0.25">
      <c r="A11" s="21"/>
      <c r="B11" s="25"/>
      <c r="C11" s="25"/>
      <c r="D11" s="25"/>
      <c r="E11" s="25"/>
      <c r="F11" s="25"/>
      <c r="G11" s="24"/>
    </row>
    <row r="12" spans="1:7" x14ac:dyDescent="0.25">
      <c r="A12" s="26"/>
      <c r="B12" s="8"/>
      <c r="C12" s="7"/>
    </row>
    <row r="14" spans="1:7" ht="22.5" x14ac:dyDescent="0.25">
      <c r="A14" s="33" t="s">
        <v>13</v>
      </c>
      <c r="B14" s="33" t="s">
        <v>23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4" t="s">
        <v>29</v>
      </c>
      <c r="B15" s="9">
        <v>6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34" t="s">
        <v>28</v>
      </c>
      <c r="B16" s="9">
        <v>2</v>
      </c>
      <c r="C16" s="10">
        <v>0</v>
      </c>
      <c r="D16" s="11">
        <f>B16*C16</f>
        <v>0</v>
      </c>
      <c r="E16" s="11">
        <f>F16-D16</f>
        <v>0</v>
      </c>
      <c r="F16" s="11">
        <f>D16*1.21</f>
        <v>0</v>
      </c>
    </row>
    <row r="17" spans="1:6" ht="31.5" customHeight="1" x14ac:dyDescent="0.25">
      <c r="A17" s="1"/>
      <c r="B17" s="1"/>
      <c r="C17" s="4" t="s">
        <v>2</v>
      </c>
      <c r="D17" s="12">
        <f>SUM(D15:D16)</f>
        <v>0</v>
      </c>
      <c r="E17" s="1"/>
      <c r="F17" s="1"/>
    </row>
    <row r="22" spans="1:6" ht="15" customHeight="1" x14ac:dyDescent="0.25">
      <c r="A22" s="50" t="s">
        <v>12</v>
      </c>
      <c r="B22" s="50"/>
      <c r="C22" s="50"/>
      <c r="D22" s="50"/>
      <c r="E22" s="50"/>
      <c r="F22" s="50"/>
    </row>
    <row r="23" spans="1:6" ht="32.25" customHeight="1" x14ac:dyDescent="0.25">
      <c r="A23" s="50"/>
      <c r="B23" s="50"/>
      <c r="C23" s="50"/>
      <c r="D23" s="50"/>
      <c r="E23" s="50"/>
      <c r="F23" s="50"/>
    </row>
  </sheetData>
  <protectedRanges>
    <protectedRange password="8A6C" sqref="B8:G11" name="Oblast1" securityDescriptor="O:WDG:WDD:(A;;CC;;;WD)"/>
  </protectedRanges>
  <mergeCells count="6">
    <mergeCell ref="A22:F23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3"/>
  <sheetViews>
    <sheetView tabSelected="1" workbookViewId="0">
      <selection activeCell="C14" sqref="C14:C27"/>
    </sheetView>
  </sheetViews>
  <sheetFormatPr defaultRowHeight="15" x14ac:dyDescent="0.25"/>
  <cols>
    <col min="1" max="1" width="26.7109375" customWidth="1"/>
    <col min="2" max="2" width="25.425781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47" t="s">
        <v>31</v>
      </c>
      <c r="B2" s="47"/>
      <c r="C2" s="47"/>
      <c r="D2" s="47"/>
      <c r="E2" s="47"/>
      <c r="F2" s="47"/>
      <c r="G2" s="47"/>
    </row>
    <row r="4" spans="1:7" x14ac:dyDescent="0.25">
      <c r="A4" s="19" t="s">
        <v>24</v>
      </c>
      <c r="B4" s="1"/>
      <c r="C4" s="1"/>
    </row>
    <row r="5" spans="1:7" x14ac:dyDescent="0.25">
      <c r="A5" s="8"/>
      <c r="B5" s="8"/>
      <c r="C5" s="7"/>
    </row>
    <row r="6" spans="1:7" x14ac:dyDescent="0.25">
      <c r="A6" s="20" t="s">
        <v>7</v>
      </c>
      <c r="B6" s="8"/>
      <c r="C6" s="7"/>
    </row>
    <row r="7" spans="1:7" x14ac:dyDescent="0.25">
      <c r="A7" s="21" t="s">
        <v>8</v>
      </c>
      <c r="B7" s="54" t="s">
        <v>14</v>
      </c>
      <c r="C7" s="54"/>
      <c r="D7" s="54"/>
      <c r="E7" s="54"/>
      <c r="F7" s="54"/>
      <c r="G7" s="54"/>
    </row>
    <row r="8" spans="1:7" x14ac:dyDescent="0.25">
      <c r="A8" s="21" t="s">
        <v>9</v>
      </c>
      <c r="B8" s="54" t="s">
        <v>14</v>
      </c>
      <c r="C8" s="54"/>
      <c r="D8" s="54"/>
      <c r="E8" s="54"/>
      <c r="F8" s="54"/>
      <c r="G8" s="54"/>
    </row>
    <row r="9" spans="1:7" x14ac:dyDescent="0.25">
      <c r="A9" s="21" t="s">
        <v>10</v>
      </c>
      <c r="B9" s="54" t="s">
        <v>14</v>
      </c>
      <c r="C9" s="54"/>
      <c r="D9" s="54"/>
      <c r="E9" s="54"/>
      <c r="F9" s="54"/>
      <c r="G9" s="54"/>
    </row>
    <row r="10" spans="1:7" x14ac:dyDescent="0.25">
      <c r="A10" s="21"/>
      <c r="B10" s="25"/>
      <c r="C10" s="25"/>
      <c r="D10" s="25"/>
      <c r="E10" s="25"/>
      <c r="F10" s="25"/>
    </row>
    <row r="11" spans="1:7" x14ac:dyDescent="0.25">
      <c r="A11" s="26"/>
      <c r="B11" s="8"/>
      <c r="C11" s="7"/>
    </row>
    <row r="12" spans="1:7" x14ac:dyDescent="0.25">
      <c r="B12" s="18"/>
      <c r="C12" s="18"/>
      <c r="D12" s="18"/>
      <c r="E12" s="18"/>
      <c r="F12" s="18"/>
      <c r="G12" s="18"/>
    </row>
    <row r="13" spans="1:7" ht="34.5" customHeight="1" x14ac:dyDescent="0.25">
      <c r="A13" s="3" t="s">
        <v>6</v>
      </c>
      <c r="B13" s="4" t="s">
        <v>13</v>
      </c>
      <c r="C13" s="4" t="s">
        <v>23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35.25" customHeight="1" thickBot="1" x14ac:dyDescent="0.3">
      <c r="A14" s="37" t="s">
        <v>32</v>
      </c>
      <c r="B14" s="41" t="s">
        <v>25</v>
      </c>
      <c r="C14" s="9">
        <v>2</v>
      </c>
      <c r="D14" s="10">
        <v>0</v>
      </c>
      <c r="E14" s="11">
        <f>C14*D14</f>
        <v>0</v>
      </c>
      <c r="F14" s="11">
        <f>G14-E14</f>
        <v>0</v>
      </c>
      <c r="G14" s="11">
        <f>E14*1.21</f>
        <v>0</v>
      </c>
    </row>
    <row r="15" spans="1:7" ht="24.75" customHeight="1" thickTop="1" x14ac:dyDescent="0.25">
      <c r="A15" s="55" t="s">
        <v>34</v>
      </c>
      <c r="B15" s="42" t="s">
        <v>25</v>
      </c>
      <c r="C15" s="32">
        <v>150</v>
      </c>
      <c r="D15" s="29">
        <v>0</v>
      </c>
      <c r="E15" s="30">
        <f t="shared" ref="E15:E16" si="0">C15*D15</f>
        <v>0</v>
      </c>
      <c r="F15" s="30">
        <f t="shared" ref="F15:F16" si="1">G15-E15</f>
        <v>0</v>
      </c>
      <c r="G15" s="30">
        <f t="shared" ref="G15:G16" si="2">E15*1.21</f>
        <v>0</v>
      </c>
    </row>
    <row r="16" spans="1:7" ht="24" customHeight="1" thickBot="1" x14ac:dyDescent="0.3">
      <c r="A16" s="56"/>
      <c r="B16" s="43" t="s">
        <v>28</v>
      </c>
      <c r="C16" s="15">
        <v>100</v>
      </c>
      <c r="D16" s="16">
        <v>0</v>
      </c>
      <c r="E16" s="17">
        <f t="shared" si="0"/>
        <v>0</v>
      </c>
      <c r="F16" s="17">
        <f t="shared" si="1"/>
        <v>0</v>
      </c>
      <c r="G16" s="17">
        <f t="shared" si="2"/>
        <v>0</v>
      </c>
    </row>
    <row r="17" spans="1:7" ht="15.75" thickTop="1" x14ac:dyDescent="0.25">
      <c r="A17" s="55" t="s">
        <v>19</v>
      </c>
      <c r="B17" s="42" t="s">
        <v>25</v>
      </c>
      <c r="C17" s="32">
        <v>20</v>
      </c>
      <c r="D17" s="29">
        <v>0</v>
      </c>
      <c r="E17" s="30">
        <f t="shared" ref="E17:E27" si="3">C17*D17</f>
        <v>0</v>
      </c>
      <c r="F17" s="30">
        <f t="shared" ref="F17:F27" si="4">G17-E17</f>
        <v>0</v>
      </c>
      <c r="G17" s="30">
        <f t="shared" ref="G17:G27" si="5">E17*1.21</f>
        <v>0</v>
      </c>
    </row>
    <row r="18" spans="1:7" ht="15.75" thickBot="1" x14ac:dyDescent="0.3">
      <c r="A18" s="56"/>
      <c r="B18" s="43" t="s">
        <v>27</v>
      </c>
      <c r="C18" s="15">
        <v>20</v>
      </c>
      <c r="D18" s="16">
        <v>0</v>
      </c>
      <c r="E18" s="17">
        <f t="shared" si="3"/>
        <v>0</v>
      </c>
      <c r="F18" s="17">
        <f t="shared" si="4"/>
        <v>0</v>
      </c>
      <c r="G18" s="17">
        <f t="shared" si="5"/>
        <v>0</v>
      </c>
    </row>
    <row r="19" spans="1:7" ht="24" thickTop="1" thickBot="1" x14ac:dyDescent="0.3">
      <c r="A19" s="44" t="s">
        <v>20</v>
      </c>
      <c r="B19" s="45" t="s">
        <v>28</v>
      </c>
      <c r="C19" s="32">
        <v>1</v>
      </c>
      <c r="D19" s="29">
        <v>0</v>
      </c>
      <c r="E19" s="30">
        <f t="shared" si="3"/>
        <v>0</v>
      </c>
      <c r="F19" s="30">
        <f t="shared" si="4"/>
        <v>0</v>
      </c>
      <c r="G19" s="30">
        <f t="shared" si="5"/>
        <v>0</v>
      </c>
    </row>
    <row r="20" spans="1:7" ht="15.75" thickTop="1" x14ac:dyDescent="0.25">
      <c r="A20" s="51" t="s">
        <v>21</v>
      </c>
      <c r="B20" s="39" t="s">
        <v>29</v>
      </c>
      <c r="C20" s="32">
        <v>6</v>
      </c>
      <c r="D20" s="29">
        <v>0</v>
      </c>
      <c r="E20" s="30">
        <f t="shared" si="3"/>
        <v>0</v>
      </c>
      <c r="F20" s="30">
        <f t="shared" si="4"/>
        <v>0</v>
      </c>
      <c r="G20" s="30">
        <f t="shared" si="5"/>
        <v>0</v>
      </c>
    </row>
    <row r="21" spans="1:7" ht="15.75" thickBot="1" x14ac:dyDescent="0.3">
      <c r="A21" s="52"/>
      <c r="B21" s="40" t="s">
        <v>28</v>
      </c>
      <c r="C21" s="15">
        <v>2</v>
      </c>
      <c r="D21" s="16">
        <v>0</v>
      </c>
      <c r="E21" s="17">
        <f t="shared" si="3"/>
        <v>0</v>
      </c>
      <c r="F21" s="17">
        <f t="shared" si="4"/>
        <v>0</v>
      </c>
      <c r="G21" s="17">
        <f t="shared" si="5"/>
        <v>0</v>
      </c>
    </row>
    <row r="22" spans="1:7" ht="15.75" thickTop="1" x14ac:dyDescent="0.25">
      <c r="A22" s="51" t="s">
        <v>33</v>
      </c>
      <c r="B22" s="31" t="s">
        <v>29</v>
      </c>
      <c r="C22" s="32">
        <v>2</v>
      </c>
      <c r="D22" s="29">
        <v>0</v>
      </c>
      <c r="E22" s="30">
        <f t="shared" ref="E22:E23" si="6">C22*D22</f>
        <v>0</v>
      </c>
      <c r="F22" s="30">
        <f t="shared" ref="F22:F23" si="7">G22-E22</f>
        <v>0</v>
      </c>
      <c r="G22" s="30">
        <f t="shared" ref="G22:G23" si="8">E22*1.21</f>
        <v>0</v>
      </c>
    </row>
    <row r="23" spans="1:7" ht="15.75" thickBot="1" x14ac:dyDescent="0.3">
      <c r="A23" s="52"/>
      <c r="B23" s="14" t="s">
        <v>28</v>
      </c>
      <c r="C23" s="15">
        <v>2</v>
      </c>
      <c r="D23" s="16">
        <v>0</v>
      </c>
      <c r="E23" s="17">
        <f t="shared" si="6"/>
        <v>0</v>
      </c>
      <c r="F23" s="17">
        <f t="shared" si="7"/>
        <v>0</v>
      </c>
      <c r="G23" s="17">
        <f t="shared" si="8"/>
        <v>0</v>
      </c>
    </row>
    <row r="24" spans="1:7" ht="15.75" thickTop="1" x14ac:dyDescent="0.25">
      <c r="A24" s="51" t="s">
        <v>22</v>
      </c>
      <c r="B24" s="39" t="s">
        <v>25</v>
      </c>
      <c r="C24" s="32">
        <v>2</v>
      </c>
      <c r="D24" s="29">
        <v>0</v>
      </c>
      <c r="E24" s="30">
        <f t="shared" si="3"/>
        <v>0</v>
      </c>
      <c r="F24" s="30">
        <f t="shared" si="4"/>
        <v>0</v>
      </c>
      <c r="G24" s="30">
        <f t="shared" si="5"/>
        <v>0</v>
      </c>
    </row>
    <row r="25" spans="1:7" x14ac:dyDescent="0.25">
      <c r="A25" s="53"/>
      <c r="B25" s="38" t="s">
        <v>29</v>
      </c>
      <c r="C25" s="9">
        <v>57</v>
      </c>
      <c r="D25" s="10">
        <v>0</v>
      </c>
      <c r="E25" s="11">
        <f t="shared" ref="E25" si="9">C25*D25</f>
        <v>0</v>
      </c>
      <c r="F25" s="11">
        <f t="shared" ref="F25" si="10">G25-E25</f>
        <v>0</v>
      </c>
      <c r="G25" s="11">
        <f t="shared" ref="G25" si="11">E25*1.21</f>
        <v>0</v>
      </c>
    </row>
    <row r="26" spans="1:7" x14ac:dyDescent="0.25">
      <c r="A26" s="53"/>
      <c r="B26" s="38" t="s">
        <v>28</v>
      </c>
      <c r="C26" s="9">
        <v>114</v>
      </c>
      <c r="D26" s="10">
        <v>0</v>
      </c>
      <c r="E26" s="11">
        <f t="shared" si="3"/>
        <v>0</v>
      </c>
      <c r="F26" s="11">
        <f t="shared" si="4"/>
        <v>0</v>
      </c>
      <c r="G26" s="11">
        <f t="shared" si="5"/>
        <v>0</v>
      </c>
    </row>
    <row r="27" spans="1:7" ht="15.75" thickBot="1" x14ac:dyDescent="0.3">
      <c r="A27" s="52"/>
      <c r="B27" s="40" t="s">
        <v>27</v>
      </c>
      <c r="C27" s="15">
        <v>2</v>
      </c>
      <c r="D27" s="16">
        <v>0</v>
      </c>
      <c r="E27" s="17">
        <f t="shared" si="3"/>
        <v>0</v>
      </c>
      <c r="F27" s="17">
        <f t="shared" si="4"/>
        <v>0</v>
      </c>
      <c r="G27" s="17">
        <f t="shared" si="5"/>
        <v>0</v>
      </c>
    </row>
    <row r="28" spans="1:7" ht="27.75" customHeight="1" thickTop="1" x14ac:dyDescent="0.25">
      <c r="A28" s="1"/>
      <c r="B28" s="4" t="s">
        <v>3</v>
      </c>
      <c r="C28" s="4" t="s">
        <v>2</v>
      </c>
      <c r="D28" s="12">
        <f>SUM(D14:D27)</f>
        <v>0</v>
      </c>
      <c r="E28" s="5"/>
      <c r="F28" s="5"/>
      <c r="G28" s="5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2"/>
      <c r="B30" s="2"/>
      <c r="F30" s="6"/>
      <c r="G30" s="2"/>
    </row>
    <row r="33" spans="1:1" x14ac:dyDescent="0.25">
      <c r="A33" s="13"/>
    </row>
  </sheetData>
  <protectedRanges>
    <protectedRange password="8A6C" sqref="B7:F10" name="Oblast1" securityDescriptor="O:WDG:WDD:(A;;CC;;;WD)"/>
  </protectedRanges>
  <mergeCells count="9">
    <mergeCell ref="A20:A21"/>
    <mergeCell ref="A24:A27"/>
    <mergeCell ref="A22:A23"/>
    <mergeCell ref="A2:G2"/>
    <mergeCell ref="B7:G7"/>
    <mergeCell ref="B8:G8"/>
    <mergeCell ref="B9:G9"/>
    <mergeCell ref="A17:A18"/>
    <mergeCell ref="A15:A16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Nabídka pro PZ DI</vt:lpstr>
      <vt:lpstr>Nabídka pro PZ SŽ</vt:lpstr>
      <vt:lpstr>Nabídka pro PZ DÚ</vt:lpstr>
      <vt:lpstr>Nabídka pro PZ CSPSD</vt:lpstr>
      <vt:lpstr>Nabídka pro PZ SFDI</vt:lpstr>
      <vt:lpstr>Nabídka pro PZ ÚPDI</vt:lpstr>
      <vt:lpstr>Nabídka pro PZ SPS</vt:lpstr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2021-04-23T11:57:39Z</dcterms:modified>
</cp:coreProperties>
</file>